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1340" windowHeight="8325"/>
  </bookViews>
  <sheets>
    <sheet name="Лист1" sheetId="1" r:id="rId1"/>
    <sheet name="XLR_NoRangeSheet" sheetId="2" state="veryHidden" r:id="rId2"/>
  </sheets>
  <definedNames>
    <definedName name="Range1">Лист1!$A$8:$I$46</definedName>
    <definedName name="XLR_VERSION" hidden="1">XLR_NoRangeSheet!$A$5</definedName>
    <definedName name="XLRPARAMS_Pole1" hidden="1">XLR_NoRangeSheet!$B$6</definedName>
    <definedName name="XLRPARAMS_Pole2" hidden="1">XLR_NoRangeSheet!$C$6</definedName>
    <definedName name="XLRPARAMS_Pole3" hidden="1">XLR_NoRangeSheet!$D$6</definedName>
  </definedNames>
  <calcPr calcId="144525"/>
</workbook>
</file>

<file path=xl/calcChain.xml><?xml version="1.0" encoding="utf-8"?>
<calcChain xmlns="http://schemas.openxmlformats.org/spreadsheetml/2006/main">
  <c r="B46" i="1" l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48" i="1"/>
  <c r="B1" i="1"/>
  <c r="H47" i="1"/>
  <c r="B5" i="1"/>
</calcChain>
</file>

<file path=xl/sharedStrings.xml><?xml version="1.0" encoding="utf-8"?>
<sst xmlns="http://schemas.openxmlformats.org/spreadsheetml/2006/main" count="192" uniqueCount="102">
  <si>
    <t>желающих получить жилое помещение в общежитии</t>
  </si>
  <si>
    <t>Руководитель структурного подразделения</t>
  </si>
  <si>
    <t>№ п/п</t>
  </si>
  <si>
    <t>Ф.И.О.</t>
  </si>
  <si>
    <t>Курс, группа</t>
  </si>
  <si>
    <t>Форма обучения (бюджет, на условиях оплаты)</t>
  </si>
  <si>
    <t>Основания принятия на учет</t>
  </si>
  <si>
    <t>Дата принятия на учет, номер решения</t>
  </si>
  <si>
    <t>Отметка о предоставлении жилой площади (адрес общежития, номер комнаты)</t>
  </si>
  <si>
    <t>Решение о снятии с учета</t>
  </si>
  <si>
    <t>Учреждения образования "Гродненский государственный университет имени Янки Купалы"</t>
  </si>
  <si>
    <t>4.1, Developer  (build 120a-D5)</t>
  </si>
  <si>
    <t>xlrParams</t>
  </si>
  <si>
    <t>Факультет искусств и дизайна</t>
  </si>
  <si>
    <t>Л.О. Черниловская</t>
  </si>
  <si>
    <t>Списки учета студентов (преимущественное поселение)</t>
  </si>
  <si>
    <t>Войтова Ольга Викторовна</t>
  </si>
  <si>
    <t>3к. 2гр.</t>
  </si>
  <si>
    <t>на платной основе</t>
  </si>
  <si>
    <t>члены актива общественных организаций и студенческого самоуправления (по представлению соответствующих организаций), пострадавший от ЧАЭС, других радиационных аварий (18-23ст), старосты академических групп, члены студсоветов факультетов, общежитий</t>
  </si>
  <si>
    <t>230015 Гродно, БЛК, 3, 68</t>
  </si>
  <si>
    <t>Лаховец Вероника Александровна</t>
  </si>
  <si>
    <t>за счет средств бюджета</t>
  </si>
  <si>
    <t>Именные стипендиаты</t>
  </si>
  <si>
    <t>Белявский Евгений Вячеславович</t>
  </si>
  <si>
    <t>4к. 4гр.</t>
  </si>
  <si>
    <t>улучшение жилищных условий</t>
  </si>
  <si>
    <t>Осидченко Наталья Вячеславовна</t>
  </si>
  <si>
    <t>Герасимова Елизавета Сергеевна</t>
  </si>
  <si>
    <t>3к. 1гр.</t>
  </si>
  <si>
    <t>из многодетной семьи, из малообеспеченной семьи в соответствии с Законом РБ</t>
  </si>
  <si>
    <t>Вальмус Кристина Игоревна</t>
  </si>
  <si>
    <t>4к. 3гр.</t>
  </si>
  <si>
    <t>из малообеспеченной семьи в соответствии с Законом РБ, пострадавший от ЧАЭС, других радиационных аварий (18-23ст), старосты академических групп</t>
  </si>
  <si>
    <t>Сацкевич Дарья Геннадьевна</t>
  </si>
  <si>
    <t>из малообеспеченной семьи в соответствии с Законом РБ, пострадавший от ЧАЭС, других радиационных аварий (18-23ст)</t>
  </si>
  <si>
    <t>230015 Гродно, БЛК, 3, 71</t>
  </si>
  <si>
    <t>Левчик Наталья Александровна</t>
  </si>
  <si>
    <t>из малообеспеченной семьи в соответствии с Законом РБ, старосты академических групп</t>
  </si>
  <si>
    <t>230015 Гродно, БЛК, 3, 165</t>
  </si>
  <si>
    <t>Михалкович Алина Арамовна</t>
  </si>
  <si>
    <t>из малообеспеченной семьи в соответствии с Законом РБ, профгруппорги, студенты-активисты факультетов, общежитий</t>
  </si>
  <si>
    <t>230012 Гродно, Доватора, 27, 113</t>
  </si>
  <si>
    <t>Рышкель Юрий Олегович</t>
  </si>
  <si>
    <t>2к. 4гр.</t>
  </si>
  <si>
    <t>Стефанович Виталий Витальевич</t>
  </si>
  <si>
    <t>5к. 3гр.</t>
  </si>
  <si>
    <t>из малообеспеченной семьи в соответствии с Законом РБ, студенты-активисты факультетов, общежитий</t>
  </si>
  <si>
    <t>Шевчик Татьяна Геннадьевна</t>
  </si>
  <si>
    <t>3к. 3гр.</t>
  </si>
  <si>
    <t>из малообеспеченной семьи в соответствии с Законом РБ</t>
  </si>
  <si>
    <t>230015 Гродно, БЛК, 3, 57</t>
  </si>
  <si>
    <t>Старовойтова Диана Александровна</t>
  </si>
  <si>
    <t>2к. 1гр.</t>
  </si>
  <si>
    <t>230015 Гродно, БЛК, 3, 69a</t>
  </si>
  <si>
    <t>Кирикович Андрей Владимирович</t>
  </si>
  <si>
    <t>Яловчик Юлия Анатольевна</t>
  </si>
  <si>
    <t>230015 Гродно, БЛК, 3, 168</t>
  </si>
  <si>
    <t>Овчаренко Ксения Алексеевна</t>
  </si>
  <si>
    <t>4к. 1гр.</t>
  </si>
  <si>
    <t>230015 Гродно, БЛК, 3, 86</t>
  </si>
  <si>
    <t>Пахомова Екатерина Юрьевна</t>
  </si>
  <si>
    <t>2к. 5гр.</t>
  </si>
  <si>
    <t>Лупач Максим Александрович</t>
  </si>
  <si>
    <t>Шукайло Лолита Александровна</t>
  </si>
  <si>
    <t>Марченко Екатерина Сергеевна</t>
  </si>
  <si>
    <t>Олихвер Илья Александрович</t>
  </si>
  <si>
    <t>Каюкало Анна Олеговна</t>
  </si>
  <si>
    <t>2к. 2гр.</t>
  </si>
  <si>
    <t>пострадавший от ЧАЭС, других радиационных аварий (18-23ст)</t>
  </si>
  <si>
    <t>Саноцкая Инна Юрьевна</t>
  </si>
  <si>
    <t>Богданец Андрей Александрович</t>
  </si>
  <si>
    <t>230015 Гродно, БЛК, 3, 54</t>
  </si>
  <si>
    <t>Новоселова Анастасия Михайловна</t>
  </si>
  <si>
    <t>5к. 1гр.</t>
  </si>
  <si>
    <t>Забиран Маргарита Александровна</t>
  </si>
  <si>
    <t>5к. 2гр.</t>
  </si>
  <si>
    <t>Борис Юлия Валерьевна</t>
  </si>
  <si>
    <t>профгруппорги</t>
  </si>
  <si>
    <t>230003 Гродно, Пролетарская, 16, 224</t>
  </si>
  <si>
    <t>Адамчук София Геннадьевна</t>
  </si>
  <si>
    <t>студенты-активисты факультетов, общежитий</t>
  </si>
  <si>
    <t>230015 Гродно, БЛК, 3, 88</t>
  </si>
  <si>
    <t>Зеленюк Вероника Сергеевна</t>
  </si>
  <si>
    <t>Старун Оксана Николаевна</t>
  </si>
  <si>
    <t>4к. 2гр.</t>
  </si>
  <si>
    <t>Тыцик Дарья Ивановна</t>
  </si>
  <si>
    <t>старосты академических групп</t>
  </si>
  <si>
    <t>Денищик Елена Александровна</t>
  </si>
  <si>
    <t>Михнева Евгения Владимировна</t>
  </si>
  <si>
    <t>Жидко Екатерина Александровна</t>
  </si>
  <si>
    <t>члены студсоветов факультетов, общежитий</t>
  </si>
  <si>
    <t>230015 Гродно, БЛК, 3, 74</t>
  </si>
  <si>
    <t>Бородюк Светлана Юрьевна</t>
  </si>
  <si>
    <t>Пронская Кристина Викторовна</t>
  </si>
  <si>
    <t>Шершунович Эдуард Казимирович</t>
  </si>
  <si>
    <t>3к. 4гр.</t>
  </si>
  <si>
    <t>Докторов Андрей Олегович</t>
  </si>
  <si>
    <t>3к. 5гр.</t>
  </si>
  <si>
    <t>старосты академических групп, студенты-активисты факультетов, общежитий</t>
  </si>
  <si>
    <t>Случко Дмитрий Александрович</t>
  </si>
  <si>
    <t>имеет академическую задолженность на 1 июля текущего года, из малообеспеченной семьи в соответствии с Законом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</si>
</sst>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 MT Extra Bold"/>
      <family val="1"/>
    </font>
    <font>
      <b/>
      <sz val="12"/>
      <name val="Times New Roman MT Extra Bold"/>
      <family val="1"/>
    </font>
    <font>
      <sz val="12"/>
      <name val="Times New Roman MT Extra Bold"/>
      <charset val="204"/>
    </font>
    <font>
      <sz val="16"/>
      <name val="Arial Cyr"/>
      <charset val="204"/>
    </font>
    <font>
      <b/>
      <sz val="12"/>
      <name val="Times New Roman MT Extra Bold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0" fillId="0" borderId="1" xfId="0" applyBorder="1"/>
    <xf numFmtId="0" fontId="5" fillId="0" borderId="0" xfId="0" applyFont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22" fontId="0" fillId="0" borderId="0" xfId="0" applyNumberFormat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quotePrefix="1"/>
    <xf numFmtId="49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J48"/>
  <sheetViews>
    <sheetView tabSelected="1" workbookViewId="0"/>
  </sheetViews>
  <sheetFormatPr defaultRowHeight="12.75"/>
  <cols>
    <col min="1" max="1" width="1.7109375" customWidth="1"/>
    <col min="2" max="2" width="6.28515625" customWidth="1"/>
    <col min="3" max="3" width="21.85546875" customWidth="1"/>
    <col min="4" max="4" width="9" customWidth="1"/>
    <col min="5" max="5" width="16.28515625" customWidth="1"/>
    <col min="6" max="6" width="24" customWidth="1"/>
    <col min="7" max="7" width="16.5703125" customWidth="1"/>
    <col min="8" max="8" width="24.42578125" customWidth="1"/>
    <col min="9" max="9" width="17" customWidth="1"/>
  </cols>
  <sheetData>
    <row r="1" spans="2:10" s="1" customFormat="1" ht="26.25" customHeight="1">
      <c r="B1" s="18" t="str">
        <f>XLRPARAMS_Pole3</f>
        <v>Списки учета студентов (преимущественное поселение)</v>
      </c>
      <c r="C1" s="18"/>
      <c r="D1" s="18"/>
      <c r="E1" s="18"/>
      <c r="F1" s="18"/>
      <c r="G1" s="18"/>
      <c r="H1" s="18"/>
      <c r="I1" s="18"/>
      <c r="J1" s="4"/>
    </row>
    <row r="2" spans="2:10" s="1" customFormat="1" ht="15.75">
      <c r="B2" s="19" t="s">
        <v>0</v>
      </c>
      <c r="C2" s="19"/>
      <c r="D2" s="19"/>
      <c r="E2" s="19"/>
      <c r="F2" s="19"/>
      <c r="G2" s="19"/>
      <c r="H2" s="19"/>
      <c r="I2" s="19"/>
      <c r="J2" s="5"/>
    </row>
    <row r="3" spans="2:10" s="1" customFormat="1" ht="15.75">
      <c r="B3" s="19" t="s">
        <v>10</v>
      </c>
      <c r="C3" s="19"/>
      <c r="D3" s="19"/>
      <c r="E3" s="19"/>
      <c r="F3" s="19"/>
      <c r="G3" s="19"/>
      <c r="H3" s="19"/>
      <c r="I3" s="19"/>
    </row>
    <row r="4" spans="2:10" ht="12.75" customHeight="1"/>
    <row r="5" spans="2:10" s="1" customFormat="1" ht="15.75">
      <c r="B5" s="14" t="str">
        <f>XLRPARAMS_Pole1</f>
        <v>Факультет искусств и дизайна</v>
      </c>
      <c r="C5" s="7"/>
      <c r="D5" s="7"/>
      <c r="E5" s="7"/>
      <c r="F5" s="7"/>
      <c r="G5" s="7"/>
      <c r="H5" s="7"/>
      <c r="I5" s="7"/>
      <c r="J5" s="5"/>
    </row>
    <row r="6" spans="2:10" ht="51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0" ht="178.5">
      <c r="B8" s="10">
        <f t="shared" ref="B8:B46" si="0">ROW()-7</f>
        <v>1</v>
      </c>
      <c r="C8" s="9" t="s">
        <v>16</v>
      </c>
      <c r="D8" s="10" t="s">
        <v>17</v>
      </c>
      <c r="E8" s="8" t="s">
        <v>18</v>
      </c>
      <c r="F8" s="8" t="s">
        <v>19</v>
      </c>
      <c r="G8" s="11">
        <v>42541</v>
      </c>
      <c r="H8" s="8" t="s">
        <v>20</v>
      </c>
      <c r="I8" s="6"/>
    </row>
    <row r="9" spans="2:10" ht="25.5">
      <c r="B9" s="10">
        <f t="shared" si="0"/>
        <v>2</v>
      </c>
      <c r="C9" s="9" t="s">
        <v>21</v>
      </c>
      <c r="D9" s="10" t="s">
        <v>17</v>
      </c>
      <c r="E9" s="8" t="s">
        <v>22</v>
      </c>
      <c r="F9" s="8" t="s">
        <v>23</v>
      </c>
      <c r="G9" s="11">
        <v>42538</v>
      </c>
      <c r="H9" s="8"/>
      <c r="I9" s="6"/>
    </row>
    <row r="10" spans="2:10" ht="25.5">
      <c r="B10" s="10">
        <f t="shared" si="0"/>
        <v>3</v>
      </c>
      <c r="C10" s="9" t="s">
        <v>24</v>
      </c>
      <c r="D10" s="10" t="s">
        <v>25</v>
      </c>
      <c r="E10" s="8" t="s">
        <v>22</v>
      </c>
      <c r="F10" s="8" t="s">
        <v>23</v>
      </c>
      <c r="G10" s="11">
        <v>42545</v>
      </c>
      <c r="H10" s="8"/>
      <c r="I10" s="6" t="s">
        <v>26</v>
      </c>
    </row>
    <row r="11" spans="2:10" ht="25.5">
      <c r="B11" s="10">
        <f t="shared" si="0"/>
        <v>4</v>
      </c>
      <c r="C11" s="9" t="s">
        <v>27</v>
      </c>
      <c r="D11" s="10" t="s">
        <v>25</v>
      </c>
      <c r="E11" s="8" t="s">
        <v>22</v>
      </c>
      <c r="F11" s="8" t="s">
        <v>23</v>
      </c>
      <c r="G11" s="11">
        <v>42545</v>
      </c>
      <c r="H11" s="8"/>
      <c r="I11" s="6" t="s">
        <v>26</v>
      </c>
    </row>
    <row r="12" spans="2:10" ht="51">
      <c r="B12" s="10">
        <f t="shared" si="0"/>
        <v>5</v>
      </c>
      <c r="C12" s="9" t="s">
        <v>28</v>
      </c>
      <c r="D12" s="10" t="s">
        <v>29</v>
      </c>
      <c r="E12" s="8" t="s">
        <v>18</v>
      </c>
      <c r="F12" s="8" t="s">
        <v>30</v>
      </c>
      <c r="G12" s="11">
        <v>42531</v>
      </c>
      <c r="H12" s="8"/>
      <c r="I12" s="6"/>
    </row>
    <row r="13" spans="2:10" ht="102">
      <c r="B13" s="10">
        <f t="shared" si="0"/>
        <v>6</v>
      </c>
      <c r="C13" s="9" t="s">
        <v>31</v>
      </c>
      <c r="D13" s="10" t="s">
        <v>32</v>
      </c>
      <c r="E13" s="8" t="s">
        <v>18</v>
      </c>
      <c r="F13" s="8" t="s">
        <v>33</v>
      </c>
      <c r="G13" s="11">
        <v>42534</v>
      </c>
      <c r="H13" s="8"/>
      <c r="I13" s="6"/>
    </row>
    <row r="14" spans="2:10" ht="76.5">
      <c r="B14" s="10">
        <f t="shared" si="0"/>
        <v>7</v>
      </c>
      <c r="C14" s="9" t="s">
        <v>34</v>
      </c>
      <c r="D14" s="10" t="s">
        <v>29</v>
      </c>
      <c r="E14" s="8" t="s">
        <v>18</v>
      </c>
      <c r="F14" s="8" t="s">
        <v>35</v>
      </c>
      <c r="G14" s="11">
        <v>42522</v>
      </c>
      <c r="H14" s="8" t="s">
        <v>36</v>
      </c>
      <c r="I14" s="6"/>
    </row>
    <row r="15" spans="2:10" ht="51">
      <c r="B15" s="10">
        <f t="shared" si="0"/>
        <v>8</v>
      </c>
      <c r="C15" s="9" t="s">
        <v>37</v>
      </c>
      <c r="D15" s="10" t="s">
        <v>29</v>
      </c>
      <c r="E15" s="8" t="s">
        <v>18</v>
      </c>
      <c r="F15" s="8" t="s">
        <v>38</v>
      </c>
      <c r="G15" s="11">
        <v>42531</v>
      </c>
      <c r="H15" s="8" t="s">
        <v>39</v>
      </c>
      <c r="I15" s="6"/>
    </row>
    <row r="16" spans="2:10" ht="76.5">
      <c r="B16" s="10">
        <f t="shared" si="0"/>
        <v>9</v>
      </c>
      <c r="C16" s="9" t="s">
        <v>40</v>
      </c>
      <c r="D16" s="10" t="s">
        <v>29</v>
      </c>
      <c r="E16" s="8" t="s">
        <v>18</v>
      </c>
      <c r="F16" s="8" t="s">
        <v>41</v>
      </c>
      <c r="G16" s="11">
        <v>42536</v>
      </c>
      <c r="H16" s="8" t="s">
        <v>42</v>
      </c>
      <c r="I16" s="6"/>
    </row>
    <row r="17" spans="2:9" ht="76.5">
      <c r="B17" s="10">
        <f t="shared" si="0"/>
        <v>10</v>
      </c>
      <c r="C17" s="9" t="s">
        <v>43</v>
      </c>
      <c r="D17" s="10" t="s">
        <v>44</v>
      </c>
      <c r="E17" s="8" t="s">
        <v>22</v>
      </c>
      <c r="F17" s="8" t="s">
        <v>41</v>
      </c>
      <c r="G17" s="11">
        <v>42536</v>
      </c>
      <c r="H17" s="8"/>
      <c r="I17" s="6"/>
    </row>
    <row r="18" spans="2:9" ht="63.75">
      <c r="B18" s="10">
        <f t="shared" si="0"/>
        <v>11</v>
      </c>
      <c r="C18" s="9" t="s">
        <v>45</v>
      </c>
      <c r="D18" s="10" t="s">
        <v>46</v>
      </c>
      <c r="E18" s="8" t="s">
        <v>18</v>
      </c>
      <c r="F18" s="8" t="s">
        <v>47</v>
      </c>
      <c r="G18" s="11">
        <v>42537</v>
      </c>
      <c r="H18" s="8"/>
      <c r="I18" s="6"/>
    </row>
    <row r="19" spans="2:9" ht="38.25">
      <c r="B19" s="10">
        <f t="shared" si="0"/>
        <v>12</v>
      </c>
      <c r="C19" s="9" t="s">
        <v>48</v>
      </c>
      <c r="D19" s="10" t="s">
        <v>49</v>
      </c>
      <c r="E19" s="8" t="s">
        <v>18</v>
      </c>
      <c r="F19" s="8" t="s">
        <v>50</v>
      </c>
      <c r="G19" s="11">
        <v>42522</v>
      </c>
      <c r="H19" s="8" t="s">
        <v>51</v>
      </c>
      <c r="I19" s="6"/>
    </row>
    <row r="20" spans="2:9" ht="38.25">
      <c r="B20" s="10">
        <f t="shared" si="0"/>
        <v>13</v>
      </c>
      <c r="C20" s="9" t="s">
        <v>52</v>
      </c>
      <c r="D20" s="10" t="s">
        <v>53</v>
      </c>
      <c r="E20" s="8" t="s">
        <v>22</v>
      </c>
      <c r="F20" s="8" t="s">
        <v>50</v>
      </c>
      <c r="G20" s="11">
        <v>42527</v>
      </c>
      <c r="H20" s="8" t="s">
        <v>54</v>
      </c>
      <c r="I20" s="6"/>
    </row>
    <row r="21" spans="2:9" ht="38.25">
      <c r="B21" s="10">
        <f t="shared" si="0"/>
        <v>14</v>
      </c>
      <c r="C21" s="9" t="s">
        <v>55</v>
      </c>
      <c r="D21" s="10" t="s">
        <v>32</v>
      </c>
      <c r="E21" s="8" t="s">
        <v>18</v>
      </c>
      <c r="F21" s="8" t="s">
        <v>50</v>
      </c>
      <c r="G21" s="11">
        <v>42528</v>
      </c>
      <c r="H21" s="8"/>
      <c r="I21" s="6"/>
    </row>
    <row r="22" spans="2:9" ht="38.25">
      <c r="B22" s="10">
        <f t="shared" si="0"/>
        <v>15</v>
      </c>
      <c r="C22" s="9" t="s">
        <v>56</v>
      </c>
      <c r="D22" s="10" t="s">
        <v>29</v>
      </c>
      <c r="E22" s="8" t="s">
        <v>18</v>
      </c>
      <c r="F22" s="8" t="s">
        <v>50</v>
      </c>
      <c r="G22" s="11">
        <v>42531</v>
      </c>
      <c r="H22" s="8" t="s">
        <v>57</v>
      </c>
      <c r="I22" s="6"/>
    </row>
    <row r="23" spans="2:9" ht="38.25">
      <c r="B23" s="10">
        <f t="shared" si="0"/>
        <v>16</v>
      </c>
      <c r="C23" s="9" t="s">
        <v>58</v>
      </c>
      <c r="D23" s="10" t="s">
        <v>59</v>
      </c>
      <c r="E23" s="8" t="s">
        <v>18</v>
      </c>
      <c r="F23" s="8" t="s">
        <v>50</v>
      </c>
      <c r="G23" s="11">
        <v>42534</v>
      </c>
      <c r="H23" s="8" t="s">
        <v>60</v>
      </c>
      <c r="I23" s="6"/>
    </row>
    <row r="24" spans="2:9" ht="38.25">
      <c r="B24" s="10">
        <f t="shared" si="0"/>
        <v>17</v>
      </c>
      <c r="C24" s="9" t="s">
        <v>61</v>
      </c>
      <c r="D24" s="10" t="s">
        <v>62</v>
      </c>
      <c r="E24" s="8" t="s">
        <v>22</v>
      </c>
      <c r="F24" s="8" t="s">
        <v>50</v>
      </c>
      <c r="G24" s="11">
        <v>42537</v>
      </c>
      <c r="H24" s="8"/>
      <c r="I24" s="6"/>
    </row>
    <row r="25" spans="2:9" ht="38.25">
      <c r="B25" s="10">
        <f t="shared" si="0"/>
        <v>18</v>
      </c>
      <c r="C25" s="9" t="s">
        <v>63</v>
      </c>
      <c r="D25" s="10" t="s">
        <v>46</v>
      </c>
      <c r="E25" s="8" t="s">
        <v>22</v>
      </c>
      <c r="F25" s="8" t="s">
        <v>50</v>
      </c>
      <c r="G25" s="11">
        <v>42542</v>
      </c>
      <c r="H25" s="8"/>
      <c r="I25" s="6" t="s">
        <v>26</v>
      </c>
    </row>
    <row r="26" spans="2:9" ht="38.25">
      <c r="B26" s="10">
        <f t="shared" si="0"/>
        <v>19</v>
      </c>
      <c r="C26" s="9" t="s">
        <v>64</v>
      </c>
      <c r="D26" s="10" t="s">
        <v>53</v>
      </c>
      <c r="E26" s="8" t="s">
        <v>18</v>
      </c>
      <c r="F26" s="8" t="s">
        <v>50</v>
      </c>
      <c r="G26" s="11">
        <v>42545</v>
      </c>
      <c r="H26" s="8" t="s">
        <v>20</v>
      </c>
      <c r="I26" s="6"/>
    </row>
    <row r="27" spans="2:9" ht="38.25">
      <c r="B27" s="10">
        <f t="shared" si="0"/>
        <v>20</v>
      </c>
      <c r="C27" s="9" t="s">
        <v>65</v>
      </c>
      <c r="D27" s="10" t="s">
        <v>53</v>
      </c>
      <c r="E27" s="8" t="s">
        <v>18</v>
      </c>
      <c r="F27" s="8" t="s">
        <v>50</v>
      </c>
      <c r="G27" s="11">
        <v>42545</v>
      </c>
      <c r="H27" s="8"/>
      <c r="I27" s="6"/>
    </row>
    <row r="28" spans="2:9" ht="38.25">
      <c r="B28" s="10">
        <f t="shared" si="0"/>
        <v>21</v>
      </c>
      <c r="C28" s="9" t="s">
        <v>66</v>
      </c>
      <c r="D28" s="10" t="s">
        <v>59</v>
      </c>
      <c r="E28" s="8" t="s">
        <v>18</v>
      </c>
      <c r="F28" s="8" t="s">
        <v>50</v>
      </c>
      <c r="G28" s="11">
        <v>42545</v>
      </c>
      <c r="H28" s="8"/>
      <c r="I28" s="6"/>
    </row>
    <row r="29" spans="2:9" ht="38.25">
      <c r="B29" s="10">
        <f t="shared" si="0"/>
        <v>22</v>
      </c>
      <c r="C29" s="9" t="s">
        <v>67</v>
      </c>
      <c r="D29" s="10" t="s">
        <v>68</v>
      </c>
      <c r="E29" s="8" t="s">
        <v>18</v>
      </c>
      <c r="F29" s="8" t="s">
        <v>69</v>
      </c>
      <c r="G29" s="11">
        <v>42522</v>
      </c>
      <c r="H29" s="8"/>
      <c r="I29" s="6"/>
    </row>
    <row r="30" spans="2:9" ht="38.25">
      <c r="B30" s="10">
        <f t="shared" si="0"/>
        <v>23</v>
      </c>
      <c r="C30" s="9" t="s">
        <v>70</v>
      </c>
      <c r="D30" s="10" t="s">
        <v>32</v>
      </c>
      <c r="E30" s="8" t="s">
        <v>18</v>
      </c>
      <c r="F30" s="8" t="s">
        <v>69</v>
      </c>
      <c r="G30" s="11">
        <v>42530</v>
      </c>
      <c r="H30" s="8"/>
      <c r="I30" s="6"/>
    </row>
    <row r="31" spans="2:9" ht="38.25">
      <c r="B31" s="10">
        <f t="shared" si="0"/>
        <v>24</v>
      </c>
      <c r="C31" s="9" t="s">
        <v>71</v>
      </c>
      <c r="D31" s="10" t="s">
        <v>53</v>
      </c>
      <c r="E31" s="8" t="s">
        <v>22</v>
      </c>
      <c r="F31" s="8" t="s">
        <v>69</v>
      </c>
      <c r="G31" s="11">
        <v>42531</v>
      </c>
      <c r="H31" s="8" t="s">
        <v>72</v>
      </c>
      <c r="I31" s="6"/>
    </row>
    <row r="32" spans="2:9" ht="38.25">
      <c r="B32" s="10">
        <f t="shared" si="0"/>
        <v>25</v>
      </c>
      <c r="C32" s="9" t="s">
        <v>73</v>
      </c>
      <c r="D32" s="10" t="s">
        <v>74</v>
      </c>
      <c r="E32" s="8" t="s">
        <v>18</v>
      </c>
      <c r="F32" s="8" t="s">
        <v>69</v>
      </c>
      <c r="G32" s="11">
        <v>42531</v>
      </c>
      <c r="H32" s="8"/>
      <c r="I32" s="6"/>
    </row>
    <row r="33" spans="2:9" ht="38.25">
      <c r="B33" s="10">
        <f t="shared" si="0"/>
        <v>26</v>
      </c>
      <c r="C33" s="9" t="s">
        <v>75</v>
      </c>
      <c r="D33" s="10" t="s">
        <v>76</v>
      </c>
      <c r="E33" s="8" t="s">
        <v>18</v>
      </c>
      <c r="F33" s="8" t="s">
        <v>69</v>
      </c>
      <c r="G33" s="11">
        <v>42546</v>
      </c>
      <c r="H33" s="8"/>
      <c r="I33" s="6"/>
    </row>
    <row r="34" spans="2:9" ht="25.5">
      <c r="B34" s="10">
        <f t="shared" si="0"/>
        <v>27</v>
      </c>
      <c r="C34" s="9" t="s">
        <v>77</v>
      </c>
      <c r="D34" s="10" t="s">
        <v>17</v>
      </c>
      <c r="E34" s="8" t="s">
        <v>22</v>
      </c>
      <c r="F34" s="8" t="s">
        <v>78</v>
      </c>
      <c r="G34" s="11">
        <v>42522</v>
      </c>
      <c r="H34" s="8" t="s">
        <v>79</v>
      </c>
      <c r="I34" s="6"/>
    </row>
    <row r="35" spans="2:9" ht="25.5">
      <c r="B35" s="10">
        <f t="shared" si="0"/>
        <v>28</v>
      </c>
      <c r="C35" s="9" t="s">
        <v>80</v>
      </c>
      <c r="D35" s="10" t="s">
        <v>29</v>
      </c>
      <c r="E35" s="8" t="s">
        <v>18</v>
      </c>
      <c r="F35" s="8" t="s">
        <v>81</v>
      </c>
      <c r="G35" s="11">
        <v>42522</v>
      </c>
      <c r="H35" s="8" t="s">
        <v>82</v>
      </c>
      <c r="I35" s="6"/>
    </row>
    <row r="36" spans="2:9" ht="25.5">
      <c r="B36" s="10">
        <f t="shared" si="0"/>
        <v>29</v>
      </c>
      <c r="C36" s="9" t="s">
        <v>83</v>
      </c>
      <c r="D36" s="10" t="s">
        <v>29</v>
      </c>
      <c r="E36" s="8" t="s">
        <v>18</v>
      </c>
      <c r="F36" s="8" t="s">
        <v>81</v>
      </c>
      <c r="G36" s="11">
        <v>42522</v>
      </c>
      <c r="H36" s="8" t="s">
        <v>82</v>
      </c>
      <c r="I36" s="6"/>
    </row>
    <row r="37" spans="2:9" ht="25.5">
      <c r="B37" s="10">
        <f t="shared" si="0"/>
        <v>30</v>
      </c>
      <c r="C37" s="9" t="s">
        <v>84</v>
      </c>
      <c r="D37" s="10" t="s">
        <v>85</v>
      </c>
      <c r="E37" s="8" t="s">
        <v>18</v>
      </c>
      <c r="F37" s="8" t="s">
        <v>81</v>
      </c>
      <c r="G37" s="11">
        <v>42523</v>
      </c>
      <c r="H37" s="8"/>
      <c r="I37" s="6"/>
    </row>
    <row r="38" spans="2:9" ht="25.5">
      <c r="B38" s="10">
        <f t="shared" si="0"/>
        <v>31</v>
      </c>
      <c r="C38" s="9" t="s">
        <v>86</v>
      </c>
      <c r="D38" s="10" t="s">
        <v>85</v>
      </c>
      <c r="E38" s="8" t="s">
        <v>18</v>
      </c>
      <c r="F38" s="8" t="s">
        <v>87</v>
      </c>
      <c r="G38" s="11">
        <v>42524</v>
      </c>
      <c r="H38" s="8"/>
      <c r="I38" s="6"/>
    </row>
    <row r="39" spans="2:9" ht="25.5">
      <c r="B39" s="10">
        <f t="shared" si="0"/>
        <v>32</v>
      </c>
      <c r="C39" s="9" t="s">
        <v>88</v>
      </c>
      <c r="D39" s="10" t="s">
        <v>25</v>
      </c>
      <c r="E39" s="8" t="s">
        <v>22</v>
      </c>
      <c r="F39" s="8" t="s">
        <v>87</v>
      </c>
      <c r="G39" s="11">
        <v>42527</v>
      </c>
      <c r="H39" s="8"/>
      <c r="I39" s="6" t="s">
        <v>26</v>
      </c>
    </row>
    <row r="40" spans="2:9" ht="25.5">
      <c r="B40" s="10">
        <f t="shared" si="0"/>
        <v>33</v>
      </c>
      <c r="C40" s="9" t="s">
        <v>89</v>
      </c>
      <c r="D40" s="10" t="s">
        <v>32</v>
      </c>
      <c r="E40" s="8" t="s">
        <v>22</v>
      </c>
      <c r="F40" s="8" t="s">
        <v>81</v>
      </c>
      <c r="G40" s="11">
        <v>42528</v>
      </c>
      <c r="H40" s="8"/>
      <c r="I40" s="6"/>
    </row>
    <row r="41" spans="2:9" ht="25.5">
      <c r="B41" s="10">
        <f t="shared" si="0"/>
        <v>34</v>
      </c>
      <c r="C41" s="9" t="s">
        <v>90</v>
      </c>
      <c r="D41" s="10" t="s">
        <v>25</v>
      </c>
      <c r="E41" s="8" t="s">
        <v>22</v>
      </c>
      <c r="F41" s="8" t="s">
        <v>91</v>
      </c>
      <c r="G41" s="11">
        <v>42536</v>
      </c>
      <c r="H41" s="8" t="s">
        <v>92</v>
      </c>
      <c r="I41" s="6"/>
    </row>
    <row r="42" spans="2:9" ht="25.5">
      <c r="B42" s="10">
        <f t="shared" si="0"/>
        <v>35</v>
      </c>
      <c r="C42" s="9" t="s">
        <v>93</v>
      </c>
      <c r="D42" s="10" t="s">
        <v>46</v>
      </c>
      <c r="E42" s="8" t="s">
        <v>22</v>
      </c>
      <c r="F42" s="8" t="s">
        <v>81</v>
      </c>
      <c r="G42" s="11">
        <v>42537</v>
      </c>
      <c r="H42" s="8" t="s">
        <v>92</v>
      </c>
      <c r="I42" s="6"/>
    </row>
    <row r="43" spans="2:9" ht="25.5">
      <c r="B43" s="10">
        <f t="shared" si="0"/>
        <v>36</v>
      </c>
      <c r="C43" s="9" t="s">
        <v>94</v>
      </c>
      <c r="D43" s="10" t="s">
        <v>62</v>
      </c>
      <c r="E43" s="8" t="s">
        <v>22</v>
      </c>
      <c r="F43" s="8" t="s">
        <v>87</v>
      </c>
      <c r="G43" s="11">
        <v>42545</v>
      </c>
      <c r="H43" s="8"/>
      <c r="I43" s="6" t="s">
        <v>26</v>
      </c>
    </row>
    <row r="44" spans="2:9" ht="25.5">
      <c r="B44" s="10">
        <f t="shared" si="0"/>
        <v>37</v>
      </c>
      <c r="C44" s="9" t="s">
        <v>95</v>
      </c>
      <c r="D44" s="10" t="s">
        <v>96</v>
      </c>
      <c r="E44" s="8" t="s">
        <v>22</v>
      </c>
      <c r="F44" s="8" t="s">
        <v>81</v>
      </c>
      <c r="G44" s="11">
        <v>42546</v>
      </c>
      <c r="H44" s="8"/>
      <c r="I44" s="6"/>
    </row>
    <row r="45" spans="2:9" ht="51">
      <c r="B45" s="10">
        <f t="shared" si="0"/>
        <v>38</v>
      </c>
      <c r="C45" s="9" t="s">
        <v>97</v>
      </c>
      <c r="D45" s="10" t="s">
        <v>98</v>
      </c>
      <c r="E45" s="8" t="s">
        <v>22</v>
      </c>
      <c r="F45" s="8" t="s">
        <v>99</v>
      </c>
      <c r="G45" s="11">
        <v>42546</v>
      </c>
      <c r="H45" s="8"/>
      <c r="I45" s="6"/>
    </row>
    <row r="46" spans="2:9" ht="76.5">
      <c r="B46" s="10">
        <f t="shared" si="0"/>
        <v>39</v>
      </c>
      <c r="C46" s="9" t="s">
        <v>100</v>
      </c>
      <c r="D46" s="10" t="s">
        <v>44</v>
      </c>
      <c r="E46" s="8" t="s">
        <v>22</v>
      </c>
      <c r="F46" s="8" t="s">
        <v>101</v>
      </c>
      <c r="G46" s="11">
        <v>42542</v>
      </c>
      <c r="H46" s="8"/>
      <c r="I46" s="6"/>
    </row>
    <row r="47" spans="2:9" ht="20.25">
      <c r="C47" s="15" t="s">
        <v>1</v>
      </c>
      <c r="F47" s="13"/>
      <c r="H47" s="15" t="str">
        <f>XLRPARAMS_Pole2</f>
        <v>Л.О. Черниловская</v>
      </c>
    </row>
    <row r="48" spans="2:9" ht="20.25">
      <c r="C48" s="12">
        <f ca="1">NOW()</f>
        <v>42660.436661458334</v>
      </c>
      <c r="F48" s="13"/>
    </row>
  </sheetData>
  <mergeCells count="3">
    <mergeCell ref="B1:I1"/>
    <mergeCell ref="B2:I2"/>
    <mergeCell ref="B3:I3"/>
  </mergeCells>
  <phoneticPr fontId="1" type="noConversion"/>
  <pageMargins left="0.59055118110236227" right="0.19685039370078741" top="0.59055118110236227" bottom="0.19685039370078741" header="0.11811023622047245" footer="0.11811023622047245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"/>
  <sheetViews>
    <sheetView workbookViewId="0">
      <selection activeCell="A30005" sqref="A30005:I30006"/>
    </sheetView>
  </sheetViews>
  <sheetFormatPr defaultRowHeight="12.75"/>
  <sheetData>
    <row r="5" spans="1:4">
      <c r="A5" s="16" t="s">
        <v>11</v>
      </c>
    </row>
    <row r="6" spans="1:4">
      <c r="A6" t="s">
        <v>12</v>
      </c>
      <c r="B6" s="17" t="s">
        <v>13</v>
      </c>
      <c r="C6" s="17" t="s">
        <v>14</v>
      </c>
      <c r="D6" s="1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Range1</vt:lpstr>
    </vt:vector>
  </TitlesOfParts>
  <Company>GrSU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ГОРОШКО ОЛЬГА ЯНОВНА</dc:creator>
  <cp:lastModifiedBy>ЗУБИК ОЛЬГА АНАТОЛЬЕВНА</cp:lastModifiedBy>
  <cp:lastPrinted>2016-07-05T10:30:25Z</cp:lastPrinted>
  <dcterms:created xsi:type="dcterms:W3CDTF">2004-04-02T06:58:05Z</dcterms:created>
  <dcterms:modified xsi:type="dcterms:W3CDTF">2016-10-17T07:28:53Z</dcterms:modified>
</cp:coreProperties>
</file>